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Лист1!$A$1:$M$78</definedName>
  </definedNames>
  <calcPr calcId="191029"/>
</workbook>
</file>

<file path=xl/calcChain.xml><?xml version="1.0" encoding="utf-8"?>
<calcChain xmlns="http://schemas.openxmlformats.org/spreadsheetml/2006/main">
  <c r="E74" i="2" l="1"/>
  <c r="F74" i="2"/>
  <c r="C40" i="2"/>
  <c r="D40" i="2"/>
  <c r="D15" i="2"/>
  <c r="E15" i="2"/>
  <c r="F15" i="2"/>
  <c r="C15" i="2"/>
  <c r="F67" i="2" l="1"/>
  <c r="D74" i="2"/>
  <c r="C74" i="2"/>
  <c r="C53" i="2" l="1"/>
  <c r="D53" i="2"/>
  <c r="F53" i="2"/>
  <c r="F72" i="2" l="1"/>
  <c r="D72" i="2"/>
  <c r="C72" i="2"/>
  <c r="D67" i="2" l="1"/>
  <c r="E67" i="2"/>
  <c r="C67" i="2"/>
  <c r="F29" i="2" l="1"/>
  <c r="G67" i="2" l="1"/>
  <c r="G61" i="2"/>
  <c r="F61" i="2"/>
  <c r="E61" i="2"/>
  <c r="D61" i="2"/>
  <c r="C61" i="2"/>
  <c r="G29" i="2"/>
  <c r="E29" i="2"/>
  <c r="D29" i="2"/>
  <c r="C29" i="2"/>
  <c r="D59" i="2" l="1"/>
  <c r="C59" i="2"/>
  <c r="E59" i="2" l="1"/>
  <c r="F50" i="2" l="1"/>
  <c r="E53" i="2" l="1"/>
  <c r="F59" i="2" l="1"/>
  <c r="C50" i="2"/>
  <c r="D50" i="2"/>
  <c r="F48" i="2" l="1"/>
  <c r="E48" i="2"/>
  <c r="D48" i="2"/>
  <c r="C48" i="2"/>
  <c r="D46" i="2" l="1"/>
  <c r="C46" i="2"/>
  <c r="F44" i="2"/>
  <c r="E44" i="2"/>
  <c r="D44" i="2"/>
  <c r="C44" i="2"/>
  <c r="G42" i="2"/>
  <c r="F42" i="2"/>
  <c r="D42" i="2"/>
  <c r="C42" i="2"/>
  <c r="F40" i="2"/>
  <c r="G15" i="2"/>
  <c r="G11" i="2"/>
  <c r="F11" i="2"/>
  <c r="E11" i="2"/>
  <c r="D11" i="2"/>
  <c r="C11" i="2"/>
  <c r="F5" i="2"/>
  <c r="E5" i="2"/>
  <c r="D5" i="2"/>
  <c r="C5" i="2"/>
</calcChain>
</file>

<file path=xl/sharedStrings.xml><?xml version="1.0" encoding="utf-8"?>
<sst xmlns="http://schemas.openxmlformats.org/spreadsheetml/2006/main" count="179" uniqueCount="90">
  <si>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</si>
  <si>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</si>
  <si>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</si>
  <si>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</si>
  <si>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</si>
  <si>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</si>
  <si>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</si>
  <si>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</si>
  <si>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</si>
  <si>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</si>
  <si>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</si>
  <si>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</si>
  <si>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</si>
  <si>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</si>
  <si>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</si>
  <si>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</si>
  <si>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</si>
  <si>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</si>
  <si>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</si>
  <si>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</si>
  <si>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</si>
  <si>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</si>
  <si>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</si>
  <si>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</si>
  <si>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                                                                                            КБК 15701131590592020244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</si>
  <si>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</si>
  <si>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</si>
  <si>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</si>
  <si>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</si>
  <si>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</si>
  <si>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</si>
  <si>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</si>
  <si>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</si>
  <si>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</si>
  <si>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</si>
  <si>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</si>
  <si>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</si>
  <si>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</si>
  <si>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>1, по соглашению сторон</t>
  </si>
  <si>
    <t>Специалист средств вычислительной техники</t>
  </si>
  <si>
    <t>Проверка комплекта поставки и работоспособности планшетов</t>
  </si>
  <si>
    <t>Оператор ввода статистической информации</t>
  </si>
  <si>
    <t>Выполнение работ, связанных с проведением Выборочного обследования рабочей силы в 2020 году                                                                     
КБК 15701131590692020244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</si>
  <si>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</si>
  <si>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</si>
  <si>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2,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</si>
  <si>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</si>
  <si>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</si>
  <si>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 xml:space="preserve">Выборочное наблюдение трудоустройства выпускников, получивших среднее профессиональное и высшее образование в 2021 году                                                                                                      КБК 15701131590592020244 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</si>
  <si>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15701131590492020244</t>
  </si>
  <si>
    <t>Координация работы интервьюеров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</si>
  <si>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15701131590692020244</t>
  </si>
  <si>
    <t>Уполномоченный по вопросам проведении сельскохозяйственной микропереписи</t>
  </si>
  <si>
    <t>Заместитель уполномоченного по вопросам проведения сельскохозяйственной микропереписи</t>
  </si>
  <si>
    <t>Организация подготовки сельскохозяйственной микропереписи в муниципальном образовании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</si>
  <si>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</si>
  <si>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                                                                                      КБК 15701131590592020244</t>
  </si>
  <si>
    <t>Инструктор полевого уровня</t>
  </si>
  <si>
    <t>Переписчик</t>
  </si>
  <si>
    <t>Организация работы переписчиков</t>
  </si>
  <si>
    <t>Сбор сведений об объектах сельскохозяйственнной микропереписи</t>
  </si>
  <si>
    <t>Выборочное федеральное статистическое наблюдение состояния здоровья населения                                                                                       КБК 1570113159Р308300244</t>
  </si>
  <si>
    <t>11, по соглашению сторон</t>
  </si>
  <si>
    <t>5, по соглашению сторон</t>
  </si>
  <si>
    <t>3, по соглашению сторон</t>
  </si>
  <si>
    <t>75, по соглашению сторон</t>
  </si>
  <si>
    <t>9, по соглашению сторон</t>
  </si>
  <si>
    <t>7, по соглашению сторон</t>
  </si>
  <si>
    <t>Контролер полевого уровня</t>
  </si>
  <si>
    <t>Организация и контроль работы переписчиков счетных участков</t>
  </si>
  <si>
    <t>Выполнение работ, связанных с проведением выборочного наблюдения за индивидуальными предпринимателями, осуществляющими деятельность в розничной торговле                                                                                                                                                             КБК 15701131590190019244</t>
  </si>
  <si>
    <t>6, по соглашению сторон                              1, в связи со смертью подрядчика</t>
  </si>
  <si>
    <t>6, по соглашению сторон                                       1, в связи со смертью подрядчика</t>
  </si>
  <si>
    <t>7, по соглашению сторон                                        1, в связи со смертью подрядчика</t>
  </si>
  <si>
    <t>8, по соглашению сторон                                         1, в связи со мертью подрядчика</t>
  </si>
  <si>
    <t>Инструтор районного уровня</t>
  </si>
  <si>
    <t xml:space="preserve">Организация подготовки и проведения ВПН-2020 </t>
  </si>
  <si>
    <t>Переписчик счетного участка</t>
  </si>
  <si>
    <t>Сбор сведений от населения</t>
  </si>
  <si>
    <t xml:space="preserve"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
КБК 15701132340192020244 </t>
  </si>
  <si>
    <t>Прием, проверка и контроль заполненных на бумажных носителях   анкет</t>
  </si>
  <si>
    <t>10, по соглашению сторон</t>
  </si>
  <si>
    <t>27, по соглашению сторон</t>
  </si>
  <si>
    <t>Начальник смены</t>
  </si>
  <si>
    <t>Кодировщик ввода статистической информации</t>
  </si>
  <si>
    <t>32, по соглашению сторон</t>
  </si>
  <si>
    <t>63, по соглашению сторон</t>
  </si>
  <si>
    <t>Решение организационных вопросов, организация технического процесса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</si>
  <si>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за 2020 год </t>
    </r>
  </si>
  <si>
    <t>189,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</si>
</sst>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Fill="1" applyBorder="1"/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Border="1"/>
    <xf numFmtId="4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6" fillId="5" borderId="0" xfId="0" applyNumberFormat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1295400</xdr:colOff>
      <xdr:row>1</xdr:row>
      <xdr:rowOff>514350</xdr:rowOff>
    </xdr:from>
    <xdr:to>
      <xdr:col>7</xdr:col>
      <xdr:colOff>1304925</xdr:colOff>
      <xdr:row>2</xdr:row>
      <xdr:rowOff>9526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H="1" flipV="1">
          <a:off x="14097000" y="1038225"/>
          <a:ext cx="95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4"/>
  <sheetViews>
    <sheetView tabSelected="1" view="pageBreakPreview" zoomScale="50" zoomScaleNormal="110" zoomScaleSheetLayoutView="5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2.28515625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5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7"/>
      <c r="B1" s="38"/>
      <c r="C1" s="38"/>
      <c r="D1" s="38"/>
      <c r="E1" s="38"/>
      <c r="F1" s="38"/>
      <c r="G1" s="38"/>
      <c r="H1" s="38"/>
    </row>
    <row r="2" spans="1:10" s="6" customFormat="1" ht="53.25" customHeight="1" x14ac:dyDescent="0.25">
      <c r="A2" s="87" t="s">
        <v>44</v>
      </c>
      <c r="B2" s="88"/>
      <c r="C2" s="88"/>
      <c r="D2" s="88"/>
      <c r="E2" s="88"/>
      <c r="F2" s="88"/>
      <c r="G2" s="88"/>
      <c r="H2" s="21">
        <v>44543</v>
      </c>
    </row>
    <row r="3" spans="1:10" s="11" customFormat="1" ht="121.5" customHeight="1" x14ac:dyDescent="0.3">
      <c r="A3" s="89" t="s">
        <v>10</v>
      </c>
      <c r="B3" s="90"/>
      <c r="C3" s="33" t="s">
        <v>0</v>
      </c>
      <c r="D3" s="33" t="s">
        <v>1</v>
      </c>
      <c r="E3" s="22" t="s">
        <v>2</v>
      </c>
      <c r="F3" s="22" t="s">
        <v>5</v>
      </c>
      <c r="G3" s="22" t="s">
        <v>3</v>
      </c>
      <c r="H3" s="22" t="s">
        <v>4</v>
      </c>
    </row>
    <row r="4" spans="1:10" s="2" customFormat="1" ht="15" customHeight="1" x14ac:dyDescent="0.25">
      <c r="A4" s="91">
        <v>1</v>
      </c>
      <c r="B4" s="92"/>
      <c r="C4" s="42">
        <v>2</v>
      </c>
      <c r="D4" s="42">
        <v>3</v>
      </c>
      <c r="E4" s="43">
        <v>4</v>
      </c>
      <c r="F4" s="43">
        <v>5</v>
      </c>
      <c r="G4" s="43">
        <v>6</v>
      </c>
      <c r="H4" s="43">
        <v>7</v>
      </c>
    </row>
    <row r="5" spans="1:10" s="12" customFormat="1" ht="78" customHeight="1" x14ac:dyDescent="0.3">
      <c r="A5" s="93" t="s">
        <v>24</v>
      </c>
      <c r="B5" s="93"/>
      <c r="C5" s="26">
        <f>SUM(C6:C10)</f>
        <v>126</v>
      </c>
      <c r="D5" s="50">
        <f>SUM(D6:D10)</f>
        <v>1540734.66</v>
      </c>
      <c r="E5" s="26">
        <f>SUM(E6:E8)</f>
        <v>19</v>
      </c>
      <c r="F5" s="26">
        <f>SUM(F6:F10)</f>
        <v>126</v>
      </c>
      <c r="G5" s="40">
        <v>0</v>
      </c>
      <c r="H5" s="23"/>
      <c r="J5" s="27"/>
    </row>
    <row r="6" spans="1:10" s="12" customFormat="1" ht="39.75" customHeight="1" x14ac:dyDescent="0.3">
      <c r="A6" s="28" t="s">
        <v>9</v>
      </c>
      <c r="B6" s="28" t="s">
        <v>14</v>
      </c>
      <c r="C6" s="29">
        <v>2</v>
      </c>
      <c r="D6" s="51">
        <v>63466.74</v>
      </c>
      <c r="E6" s="29">
        <v>0</v>
      </c>
      <c r="F6" s="29">
        <v>2</v>
      </c>
      <c r="G6" s="29">
        <v>0</v>
      </c>
      <c r="H6" s="23"/>
    </row>
    <row r="7" spans="1:10" s="12" customFormat="1" ht="37.5" x14ac:dyDescent="0.3">
      <c r="A7" s="18" t="s">
        <v>7</v>
      </c>
      <c r="B7" s="18" t="s">
        <v>12</v>
      </c>
      <c r="C7" s="29">
        <v>13</v>
      </c>
      <c r="D7" s="51">
        <v>462597.4</v>
      </c>
      <c r="E7" s="29">
        <v>1</v>
      </c>
      <c r="F7" s="29">
        <v>13</v>
      </c>
      <c r="G7" s="29">
        <v>0</v>
      </c>
      <c r="H7" s="23"/>
    </row>
    <row r="8" spans="1:10" s="12" customFormat="1" ht="29.25" customHeight="1" x14ac:dyDescent="0.3">
      <c r="A8" s="28" t="s">
        <v>6</v>
      </c>
      <c r="B8" s="28" t="s">
        <v>11</v>
      </c>
      <c r="C8" s="29">
        <v>96</v>
      </c>
      <c r="D8" s="51">
        <v>891590.6</v>
      </c>
      <c r="E8" s="29">
        <v>18</v>
      </c>
      <c r="F8" s="29">
        <v>96</v>
      </c>
      <c r="G8" s="29">
        <v>0</v>
      </c>
      <c r="H8" s="23"/>
    </row>
    <row r="9" spans="1:10" s="12" customFormat="1" ht="66.75" customHeight="1" x14ac:dyDescent="0.3">
      <c r="A9" s="28" t="s">
        <v>29</v>
      </c>
      <c r="B9" s="30" t="s">
        <v>30</v>
      </c>
      <c r="C9" s="29">
        <v>1</v>
      </c>
      <c r="D9" s="51">
        <v>11359.92</v>
      </c>
      <c r="E9" s="29">
        <v>0</v>
      </c>
      <c r="F9" s="29">
        <v>1</v>
      </c>
      <c r="G9" s="29">
        <v>0</v>
      </c>
      <c r="H9" s="23"/>
    </row>
    <row r="10" spans="1:10" s="12" customFormat="1" ht="37.5" customHeight="1" x14ac:dyDescent="0.3">
      <c r="A10" s="28" t="s">
        <v>41</v>
      </c>
      <c r="B10" s="23" t="s">
        <v>31</v>
      </c>
      <c r="C10" s="29">
        <v>14</v>
      </c>
      <c r="D10" s="51">
        <v>111720</v>
      </c>
      <c r="E10" s="29">
        <v>0</v>
      </c>
      <c r="F10" s="29">
        <v>14</v>
      </c>
      <c r="G10" s="29">
        <v>0</v>
      </c>
      <c r="H10" s="23"/>
    </row>
    <row r="11" spans="1:10" s="12" customFormat="1" ht="75" customHeight="1" x14ac:dyDescent="0.3">
      <c r="A11" s="93" t="s">
        <v>42</v>
      </c>
      <c r="B11" s="93"/>
      <c r="C11" s="13">
        <f>SUM(C12:C14)</f>
        <v>141</v>
      </c>
      <c r="D11" s="14">
        <f>SUM(D12:D14)</f>
        <v>3167966.92</v>
      </c>
      <c r="E11" s="13">
        <f>SUM(E12:E14)</f>
        <v>25</v>
      </c>
      <c r="F11" s="13">
        <f>SUM(F12:F14)</f>
        <v>113</v>
      </c>
      <c r="G11" s="13">
        <f>SUM(G12:G14)</f>
        <v>0</v>
      </c>
      <c r="H11" s="34" t="s">
        <v>74</v>
      </c>
    </row>
    <row r="12" spans="1:10" s="12" customFormat="1" ht="44.25" customHeight="1" x14ac:dyDescent="0.3">
      <c r="A12" s="18" t="s">
        <v>8</v>
      </c>
      <c r="B12" s="18" t="s">
        <v>12</v>
      </c>
      <c r="C12" s="19">
        <v>2</v>
      </c>
      <c r="D12" s="52">
        <v>429591.72</v>
      </c>
      <c r="E12" s="19">
        <v>0</v>
      </c>
      <c r="F12" s="19">
        <v>0</v>
      </c>
      <c r="G12" s="19">
        <v>0</v>
      </c>
      <c r="H12" s="19" t="s">
        <v>38</v>
      </c>
    </row>
    <row r="13" spans="1:10" s="12" customFormat="1" ht="54.75" customHeight="1" x14ac:dyDescent="0.3">
      <c r="A13" s="18" t="s">
        <v>17</v>
      </c>
      <c r="B13" s="18" t="s">
        <v>13</v>
      </c>
      <c r="C13" s="19">
        <v>2</v>
      </c>
      <c r="D13" s="52">
        <v>424267.2</v>
      </c>
      <c r="E13" s="19">
        <v>0</v>
      </c>
      <c r="F13" s="19">
        <v>0</v>
      </c>
      <c r="G13" s="19">
        <v>0</v>
      </c>
      <c r="H13" s="20"/>
    </row>
    <row r="14" spans="1:10" s="12" customFormat="1" ht="81.75" customHeight="1" x14ac:dyDescent="0.3">
      <c r="A14" s="19" t="s">
        <v>6</v>
      </c>
      <c r="B14" s="19" t="s">
        <v>11</v>
      </c>
      <c r="C14" s="19">
        <v>137</v>
      </c>
      <c r="D14" s="52">
        <v>2314108</v>
      </c>
      <c r="E14" s="19">
        <v>25</v>
      </c>
      <c r="F14" s="19">
        <v>113</v>
      </c>
      <c r="G14" s="19">
        <v>0</v>
      </c>
      <c r="H14" s="31" t="s">
        <v>71</v>
      </c>
    </row>
    <row r="15" spans="1:10" s="12" customFormat="1" ht="56.25" customHeight="1" x14ac:dyDescent="0.3">
      <c r="A15" s="93" t="s">
        <v>55</v>
      </c>
      <c r="B15" s="93"/>
      <c r="C15" s="40">
        <f>SUM(C16:C28)</f>
        <v>7827</v>
      </c>
      <c r="D15" s="81">
        <f t="shared" ref="D15:F15" si="0">SUM(D16:D28)</f>
        <v>174509587.44999999</v>
      </c>
      <c r="E15" s="40">
        <f t="shared" si="0"/>
        <v>46</v>
      </c>
      <c r="F15" s="40">
        <f t="shared" si="0"/>
        <v>7514</v>
      </c>
      <c r="G15" s="8">
        <f>SUM(G16:G20)</f>
        <v>0</v>
      </c>
      <c r="H15" s="10" t="s">
        <v>89</v>
      </c>
    </row>
    <row r="16" spans="1:10" s="12" customFormat="1" ht="90" customHeight="1" x14ac:dyDescent="0.3">
      <c r="A16" s="9" t="s">
        <v>15</v>
      </c>
      <c r="B16" s="31" t="s">
        <v>16</v>
      </c>
      <c r="C16" s="24">
        <v>5</v>
      </c>
      <c r="D16" s="53">
        <v>299880</v>
      </c>
      <c r="E16" s="9">
        <v>0</v>
      </c>
      <c r="F16" s="24">
        <v>1</v>
      </c>
      <c r="G16" s="9">
        <v>0</v>
      </c>
      <c r="H16" s="31" t="s">
        <v>38</v>
      </c>
    </row>
    <row r="17" spans="1:8" s="12" customFormat="1" ht="60" customHeight="1" x14ac:dyDescent="0.3">
      <c r="A17" s="32" t="s">
        <v>9</v>
      </c>
      <c r="B17" s="30" t="s">
        <v>20</v>
      </c>
      <c r="C17" s="54">
        <v>3</v>
      </c>
      <c r="D17" s="52">
        <v>238429.77</v>
      </c>
      <c r="E17" s="19">
        <v>0</v>
      </c>
      <c r="F17" s="19">
        <v>1</v>
      </c>
      <c r="G17" s="19">
        <v>0</v>
      </c>
      <c r="H17" s="31" t="s">
        <v>38</v>
      </c>
    </row>
    <row r="18" spans="1:8" s="12" customFormat="1" ht="57.75" customHeight="1" x14ac:dyDescent="0.3">
      <c r="A18" s="18" t="s">
        <v>7</v>
      </c>
      <c r="B18" s="18" t="s">
        <v>19</v>
      </c>
      <c r="C18" s="19">
        <v>36</v>
      </c>
      <c r="D18" s="52">
        <v>1601160</v>
      </c>
      <c r="E18" s="19">
        <v>0</v>
      </c>
      <c r="F18" s="19">
        <v>15</v>
      </c>
      <c r="G18" s="19">
        <v>0</v>
      </c>
      <c r="H18" s="24" t="s">
        <v>62</v>
      </c>
    </row>
    <row r="19" spans="1:8" s="12" customFormat="1" ht="57.75" customHeight="1" x14ac:dyDescent="0.3">
      <c r="A19" s="18" t="s">
        <v>18</v>
      </c>
      <c r="B19" s="18" t="s">
        <v>19</v>
      </c>
      <c r="C19" s="19">
        <v>12</v>
      </c>
      <c r="D19" s="52">
        <v>882667.68</v>
      </c>
      <c r="E19" s="19">
        <v>0</v>
      </c>
      <c r="F19" s="19">
        <v>4</v>
      </c>
      <c r="G19" s="19">
        <v>0</v>
      </c>
      <c r="H19" s="24" t="s">
        <v>32</v>
      </c>
    </row>
    <row r="20" spans="1:8" s="11" customFormat="1" ht="57.75" customHeight="1" x14ac:dyDescent="0.3">
      <c r="A20" s="18" t="s">
        <v>22</v>
      </c>
      <c r="B20" s="31" t="s">
        <v>23</v>
      </c>
      <c r="C20" s="19">
        <v>280</v>
      </c>
      <c r="D20" s="52">
        <v>13105926.9</v>
      </c>
      <c r="E20" s="19">
        <v>46</v>
      </c>
      <c r="F20" s="19">
        <v>205</v>
      </c>
      <c r="G20" s="19">
        <v>0</v>
      </c>
      <c r="H20" s="24" t="s">
        <v>65</v>
      </c>
    </row>
    <row r="21" spans="1:8" s="12" customFormat="1" ht="57.75" customHeight="1" x14ac:dyDescent="0.3">
      <c r="A21" s="18" t="s">
        <v>39</v>
      </c>
      <c r="B21" s="31" t="s">
        <v>40</v>
      </c>
      <c r="C21" s="19">
        <v>54</v>
      </c>
      <c r="D21" s="52">
        <v>1383320.75</v>
      </c>
      <c r="E21" s="19">
        <v>0</v>
      </c>
      <c r="F21" s="19">
        <v>44</v>
      </c>
      <c r="G21" s="19">
        <v>0</v>
      </c>
      <c r="H21" s="24" t="s">
        <v>45</v>
      </c>
    </row>
    <row r="22" spans="1:8" s="12" customFormat="1" ht="57.75" customHeight="1" x14ac:dyDescent="0.3">
      <c r="A22" s="18" t="s">
        <v>75</v>
      </c>
      <c r="B22" s="31" t="s">
        <v>76</v>
      </c>
      <c r="C22" s="19">
        <v>57</v>
      </c>
      <c r="D22" s="52">
        <v>971850</v>
      </c>
      <c r="E22" s="19">
        <v>0</v>
      </c>
      <c r="F22" s="19">
        <v>57</v>
      </c>
      <c r="G22" s="19">
        <v>0</v>
      </c>
      <c r="H22" s="24"/>
    </row>
    <row r="23" spans="1:8" s="12" customFormat="1" ht="57.75" customHeight="1" x14ac:dyDescent="0.3">
      <c r="A23" s="18" t="s">
        <v>68</v>
      </c>
      <c r="B23" s="73" t="s">
        <v>69</v>
      </c>
      <c r="C23" s="19">
        <v>1020</v>
      </c>
      <c r="D23" s="52">
        <v>38821527.439999998</v>
      </c>
      <c r="E23" s="19">
        <v>0</v>
      </c>
      <c r="F23" s="19">
        <v>988</v>
      </c>
      <c r="G23" s="19">
        <v>0</v>
      </c>
      <c r="H23" s="24" t="s">
        <v>85</v>
      </c>
    </row>
    <row r="24" spans="1:8" s="12" customFormat="1" ht="57.75" customHeight="1" x14ac:dyDescent="0.3">
      <c r="A24" s="18" t="s">
        <v>77</v>
      </c>
      <c r="B24" s="73" t="s">
        <v>78</v>
      </c>
      <c r="C24" s="19">
        <v>6262</v>
      </c>
      <c r="D24" s="52">
        <v>115729200</v>
      </c>
      <c r="E24" s="19">
        <v>0</v>
      </c>
      <c r="F24" s="19">
        <v>6199</v>
      </c>
      <c r="G24" s="19">
        <v>0</v>
      </c>
      <c r="H24" s="24" t="s">
        <v>86</v>
      </c>
    </row>
    <row r="25" spans="1:8" s="12" customFormat="1" ht="57.75" customHeight="1" x14ac:dyDescent="0.3">
      <c r="A25" s="18" t="s">
        <v>83</v>
      </c>
      <c r="B25" s="73" t="s">
        <v>87</v>
      </c>
      <c r="C25" s="19">
        <v>2</v>
      </c>
      <c r="D25" s="52">
        <v>46419.78</v>
      </c>
      <c r="E25" s="19">
        <v>0</v>
      </c>
      <c r="F25" s="19">
        <v>0</v>
      </c>
      <c r="G25" s="19">
        <v>0</v>
      </c>
      <c r="H25" s="24"/>
    </row>
    <row r="26" spans="1:8" s="12" customFormat="1" ht="57.75" customHeight="1" x14ac:dyDescent="0.3">
      <c r="A26" s="9" t="s">
        <v>29</v>
      </c>
      <c r="B26" s="24" t="s">
        <v>30</v>
      </c>
      <c r="C26" s="19">
        <v>79</v>
      </c>
      <c r="D26" s="52">
        <v>1156993.5</v>
      </c>
      <c r="E26" s="19">
        <v>0</v>
      </c>
      <c r="F26" s="19">
        <v>0</v>
      </c>
      <c r="G26" s="19">
        <v>0</v>
      </c>
      <c r="H26" s="24" t="s">
        <v>38</v>
      </c>
    </row>
    <row r="27" spans="1:8" s="12" customFormat="1" ht="57.75" customHeight="1" x14ac:dyDescent="0.3">
      <c r="A27" s="28" t="s">
        <v>41</v>
      </c>
      <c r="B27" s="23" t="s">
        <v>31</v>
      </c>
      <c r="C27" s="19">
        <v>8</v>
      </c>
      <c r="D27" s="52">
        <v>146960.88</v>
      </c>
      <c r="E27" s="19">
        <v>0</v>
      </c>
      <c r="F27" s="19">
        <v>0</v>
      </c>
      <c r="G27" s="19">
        <v>0</v>
      </c>
      <c r="H27" s="24"/>
    </row>
    <row r="28" spans="1:8" s="12" customFormat="1" ht="57.75" customHeight="1" x14ac:dyDescent="0.3">
      <c r="A28" s="30" t="s">
        <v>84</v>
      </c>
      <c r="B28" s="18" t="s">
        <v>13</v>
      </c>
      <c r="C28" s="23">
        <v>9</v>
      </c>
      <c r="D28" s="52">
        <v>125250.75</v>
      </c>
      <c r="E28" s="19">
        <v>0</v>
      </c>
      <c r="F28" s="19">
        <v>0</v>
      </c>
      <c r="G28" s="19">
        <v>0</v>
      </c>
      <c r="H28" s="63"/>
    </row>
    <row r="29" spans="1:8" s="12" customFormat="1" ht="57.75" customHeight="1" x14ac:dyDescent="0.3">
      <c r="A29" s="85" t="s">
        <v>36</v>
      </c>
      <c r="B29" s="86"/>
      <c r="C29" s="36">
        <f>SUM(C30:C39)</f>
        <v>751</v>
      </c>
      <c r="D29" s="55">
        <f>SUM(D30:D39)</f>
        <v>21574385.91</v>
      </c>
      <c r="E29" s="36">
        <f>SUM(E30:E39)</f>
        <v>39</v>
      </c>
      <c r="F29" s="36">
        <f>SUM(F30:F39)</f>
        <v>686</v>
      </c>
      <c r="G29" s="36">
        <f>SUM(G30:G39)</f>
        <v>0</v>
      </c>
      <c r="H29" s="10" t="s">
        <v>82</v>
      </c>
    </row>
    <row r="30" spans="1:8" s="12" customFormat="1" ht="57.75" customHeight="1" x14ac:dyDescent="0.3">
      <c r="A30" s="48" t="s">
        <v>9</v>
      </c>
      <c r="B30" s="24" t="s">
        <v>20</v>
      </c>
      <c r="C30" s="19">
        <v>4</v>
      </c>
      <c r="D30" s="52">
        <v>138149.65</v>
      </c>
      <c r="E30" s="19">
        <v>1</v>
      </c>
      <c r="F30" s="19">
        <v>2</v>
      </c>
      <c r="G30" s="19">
        <v>0</v>
      </c>
      <c r="H30" s="24" t="s">
        <v>38</v>
      </c>
    </row>
    <row r="31" spans="1:8" s="12" customFormat="1" ht="59.25" customHeight="1" x14ac:dyDescent="0.3">
      <c r="A31" s="18" t="s">
        <v>21</v>
      </c>
      <c r="B31" s="18" t="s">
        <v>37</v>
      </c>
      <c r="C31" s="19">
        <v>11</v>
      </c>
      <c r="D31" s="52">
        <v>488880</v>
      </c>
      <c r="E31" s="19">
        <v>1</v>
      </c>
      <c r="F31" s="19">
        <v>6</v>
      </c>
      <c r="G31" s="19">
        <v>0</v>
      </c>
      <c r="H31" s="31" t="s">
        <v>45</v>
      </c>
    </row>
    <row r="32" spans="1:8" s="12" customFormat="1" ht="37.5" customHeight="1" x14ac:dyDescent="0.3">
      <c r="A32" s="32" t="s">
        <v>18</v>
      </c>
      <c r="B32" s="35" t="s">
        <v>43</v>
      </c>
      <c r="C32" s="54">
        <v>8</v>
      </c>
      <c r="D32" s="58">
        <v>300667.27</v>
      </c>
      <c r="E32" s="54">
        <v>3</v>
      </c>
      <c r="F32" s="54">
        <v>4</v>
      </c>
      <c r="G32" s="54">
        <v>0</v>
      </c>
      <c r="H32" s="59" t="s">
        <v>45</v>
      </c>
    </row>
    <row r="33" spans="1:16" s="63" customFormat="1" ht="37.5" customHeight="1" x14ac:dyDescent="0.3">
      <c r="A33" s="18" t="s">
        <v>52</v>
      </c>
      <c r="B33" s="31" t="s">
        <v>54</v>
      </c>
      <c r="C33" s="19">
        <v>35</v>
      </c>
      <c r="D33" s="52">
        <v>3844917.9</v>
      </c>
      <c r="E33" s="19">
        <v>19</v>
      </c>
      <c r="F33" s="19">
        <v>0</v>
      </c>
      <c r="G33" s="19">
        <v>0</v>
      </c>
      <c r="H33" s="31" t="s">
        <v>64</v>
      </c>
    </row>
    <row r="34" spans="1:16" s="63" customFormat="1" ht="37.5" customHeight="1" x14ac:dyDescent="0.3">
      <c r="A34" s="19" t="s">
        <v>53</v>
      </c>
      <c r="B34" s="31" t="s">
        <v>54</v>
      </c>
      <c r="C34" s="19">
        <v>56</v>
      </c>
      <c r="D34" s="52">
        <v>3079188.03</v>
      </c>
      <c r="E34" s="19">
        <v>15</v>
      </c>
      <c r="F34" s="19">
        <v>46</v>
      </c>
      <c r="G34" s="19">
        <v>0</v>
      </c>
      <c r="H34" s="31" t="s">
        <v>81</v>
      </c>
    </row>
    <row r="35" spans="1:16" s="67" customFormat="1" ht="82.5" customHeight="1" x14ac:dyDescent="0.3">
      <c r="A35" s="9" t="s">
        <v>15</v>
      </c>
      <c r="B35" s="31" t="s">
        <v>16</v>
      </c>
      <c r="C35" s="64">
        <v>6</v>
      </c>
      <c r="D35" s="65">
        <v>187740</v>
      </c>
      <c r="E35" s="64">
        <v>0</v>
      </c>
      <c r="F35" s="64">
        <v>6</v>
      </c>
      <c r="G35" s="64">
        <v>0</v>
      </c>
      <c r="H35" s="66"/>
    </row>
    <row r="36" spans="1:16" s="67" customFormat="1" ht="82.5" customHeight="1" x14ac:dyDescent="0.3">
      <c r="A36" s="9" t="s">
        <v>57</v>
      </c>
      <c r="B36" s="31" t="s">
        <v>59</v>
      </c>
      <c r="C36" s="64">
        <v>89</v>
      </c>
      <c r="D36" s="65">
        <v>3017982.98</v>
      </c>
      <c r="E36" s="64">
        <v>0</v>
      </c>
      <c r="F36" s="64">
        <v>86</v>
      </c>
      <c r="G36" s="64">
        <v>0</v>
      </c>
      <c r="H36" s="66" t="s">
        <v>64</v>
      </c>
    </row>
    <row r="37" spans="1:16" s="67" customFormat="1" ht="82.5" customHeight="1" x14ac:dyDescent="0.3">
      <c r="A37" s="9" t="s">
        <v>58</v>
      </c>
      <c r="B37" s="31" t="s">
        <v>60</v>
      </c>
      <c r="C37" s="64">
        <v>537</v>
      </c>
      <c r="D37" s="65">
        <v>10335000</v>
      </c>
      <c r="E37" s="64">
        <v>0</v>
      </c>
      <c r="F37" s="64">
        <v>532</v>
      </c>
      <c r="G37" s="64">
        <v>0</v>
      </c>
      <c r="H37" s="66" t="s">
        <v>63</v>
      </c>
    </row>
    <row r="38" spans="1:16" s="67" customFormat="1" ht="82.5" customHeight="1" x14ac:dyDescent="0.3">
      <c r="A38" s="9" t="s">
        <v>29</v>
      </c>
      <c r="B38" s="30" t="s">
        <v>30</v>
      </c>
      <c r="C38" s="64">
        <v>2</v>
      </c>
      <c r="D38" s="65">
        <v>78319.759999999995</v>
      </c>
      <c r="E38" s="64">
        <v>0</v>
      </c>
      <c r="F38" s="64">
        <v>1</v>
      </c>
      <c r="G38" s="64">
        <v>0</v>
      </c>
      <c r="H38" s="66" t="s">
        <v>38</v>
      </c>
    </row>
    <row r="39" spans="1:16" s="67" customFormat="1" ht="82.5" customHeight="1" x14ac:dyDescent="0.3">
      <c r="A39" s="9" t="s">
        <v>41</v>
      </c>
      <c r="B39" s="23" t="s">
        <v>31</v>
      </c>
      <c r="C39" s="64">
        <v>3</v>
      </c>
      <c r="D39" s="65">
        <v>103540.32</v>
      </c>
      <c r="E39" s="64">
        <v>0</v>
      </c>
      <c r="F39" s="64">
        <v>3</v>
      </c>
      <c r="G39" s="64">
        <v>0</v>
      </c>
      <c r="H39" s="66"/>
    </row>
    <row r="40" spans="1:16" s="17" customFormat="1" ht="57.75" customHeight="1" x14ac:dyDescent="0.3">
      <c r="A40" s="94" t="s">
        <v>25</v>
      </c>
      <c r="B40" s="95"/>
      <c r="C40" s="60">
        <f>SUM(C41)</f>
        <v>4</v>
      </c>
      <c r="D40" s="61">
        <f>SUM(D41)</f>
        <v>10000</v>
      </c>
      <c r="E40" s="62">
        <v>0</v>
      </c>
      <c r="F40" s="62">
        <f>SUM(F41)</f>
        <v>0</v>
      </c>
      <c r="G40" s="62">
        <v>0</v>
      </c>
      <c r="H40" s="34" t="s">
        <v>45</v>
      </c>
    </row>
    <row r="41" spans="1:16" s="17" customFormat="1" ht="42" customHeight="1" x14ac:dyDescent="0.3">
      <c r="A41" s="9" t="s">
        <v>26</v>
      </c>
      <c r="B41" s="9" t="s">
        <v>27</v>
      </c>
      <c r="C41" s="23">
        <v>4</v>
      </c>
      <c r="D41" s="51">
        <v>10000</v>
      </c>
      <c r="E41" s="9">
        <v>0</v>
      </c>
      <c r="F41" s="9">
        <v>0</v>
      </c>
      <c r="G41" s="9">
        <v>0</v>
      </c>
      <c r="H41" s="31" t="s">
        <v>45</v>
      </c>
    </row>
    <row r="42" spans="1:16" s="11" customFormat="1" ht="67.5" customHeight="1" x14ac:dyDescent="0.3">
      <c r="A42" s="93" t="s">
        <v>28</v>
      </c>
      <c r="B42" s="93"/>
      <c r="C42" s="13">
        <f>SUM(C43)</f>
        <v>1</v>
      </c>
      <c r="D42" s="14">
        <f>SUM(D43)</f>
        <v>15200</v>
      </c>
      <c r="E42" s="13">
        <v>0</v>
      </c>
      <c r="F42" s="13">
        <f>SUM(F43)</f>
        <v>0</v>
      </c>
      <c r="G42" s="13">
        <f>SUM(G43:G43)</f>
        <v>0</v>
      </c>
      <c r="H42" s="15"/>
    </row>
    <row r="43" spans="1:16" s="11" customFormat="1" ht="37.5" x14ac:dyDescent="0.3">
      <c r="A43" s="18" t="s">
        <v>21</v>
      </c>
      <c r="B43" s="18" t="s">
        <v>12</v>
      </c>
      <c r="C43" s="19">
        <v>1</v>
      </c>
      <c r="D43" s="52">
        <v>15200</v>
      </c>
      <c r="E43" s="19">
        <v>0</v>
      </c>
      <c r="F43" s="19">
        <v>0</v>
      </c>
      <c r="G43" s="19">
        <v>0</v>
      </c>
      <c r="H43" s="20"/>
    </row>
    <row r="44" spans="1:16" s="11" customFormat="1" ht="61.5" customHeight="1" x14ac:dyDescent="0.3">
      <c r="A44" s="83" t="s">
        <v>35</v>
      </c>
      <c r="B44" s="84"/>
      <c r="C44" s="40">
        <f>SUM(C45)</f>
        <v>14</v>
      </c>
      <c r="D44" s="50">
        <f>SUM(D45)</f>
        <v>28797.119999999999</v>
      </c>
      <c r="E44" s="8">
        <f>SUM(E45)</f>
        <v>0</v>
      </c>
      <c r="F44" s="8">
        <f>SUM(F45)</f>
        <v>14</v>
      </c>
      <c r="G44" s="8">
        <v>0</v>
      </c>
      <c r="H44" s="9"/>
    </row>
    <row r="45" spans="1:16" s="11" customFormat="1" ht="40.5" customHeight="1" x14ac:dyDescent="0.3">
      <c r="A45" s="18" t="s">
        <v>6</v>
      </c>
      <c r="B45" s="19" t="s">
        <v>11</v>
      </c>
      <c r="C45" s="23">
        <v>14</v>
      </c>
      <c r="D45" s="52">
        <v>28797.119999999999</v>
      </c>
      <c r="E45" s="9">
        <v>0</v>
      </c>
      <c r="F45" s="23">
        <v>14</v>
      </c>
      <c r="G45" s="9">
        <v>0</v>
      </c>
      <c r="H45" s="9"/>
    </row>
    <row r="46" spans="1:16" ht="61.5" customHeight="1" x14ac:dyDescent="0.25">
      <c r="A46" s="83" t="s">
        <v>33</v>
      </c>
      <c r="B46" s="84"/>
      <c r="C46" s="56">
        <f>SUM(C47)</f>
        <v>9</v>
      </c>
      <c r="D46" s="50">
        <f>SUM(D47)</f>
        <v>12312.3</v>
      </c>
      <c r="E46" s="8">
        <v>0</v>
      </c>
      <c r="F46" s="8">
        <v>0</v>
      </c>
      <c r="G46" s="8">
        <v>0</v>
      </c>
      <c r="H46" s="34" t="s">
        <v>66</v>
      </c>
    </row>
    <row r="47" spans="1:16" ht="37.5" x14ac:dyDescent="0.25">
      <c r="A47" s="18" t="s">
        <v>6</v>
      </c>
      <c r="B47" s="19" t="s">
        <v>11</v>
      </c>
      <c r="C47" s="23">
        <v>9</v>
      </c>
      <c r="D47" s="52">
        <v>12312.3</v>
      </c>
      <c r="E47" s="9">
        <v>0</v>
      </c>
      <c r="F47" s="9">
        <v>0</v>
      </c>
      <c r="G47" s="9">
        <v>0</v>
      </c>
      <c r="H47" s="31" t="s">
        <v>66</v>
      </c>
    </row>
    <row r="48" spans="1:16" ht="61.5" customHeight="1" x14ac:dyDescent="0.25">
      <c r="A48" s="85" t="s">
        <v>46</v>
      </c>
      <c r="B48" s="86"/>
      <c r="C48" s="40">
        <f>SUM(C49)</f>
        <v>1</v>
      </c>
      <c r="D48" s="50">
        <f>SUM(D49)</f>
        <v>15082.56</v>
      </c>
      <c r="E48" s="8">
        <f>SUM(E49)</f>
        <v>0</v>
      </c>
      <c r="F48" s="8">
        <f>SUM(F49)</f>
        <v>1</v>
      </c>
      <c r="G48" s="44">
        <v>0</v>
      </c>
      <c r="H48" s="9"/>
      <c r="I48" s="3"/>
      <c r="J48" s="3"/>
      <c r="K48" s="3"/>
      <c r="L48" s="3"/>
      <c r="M48" s="3"/>
      <c r="N48" s="3"/>
      <c r="O48" s="3"/>
      <c r="P48" s="3"/>
    </row>
    <row r="49" spans="1:16" ht="56.25" x14ac:dyDescent="0.25">
      <c r="A49" s="45" t="s">
        <v>29</v>
      </c>
      <c r="B49" s="35" t="s">
        <v>47</v>
      </c>
      <c r="C49" s="19">
        <v>1</v>
      </c>
      <c r="D49" s="52">
        <v>15082.56</v>
      </c>
      <c r="E49" s="46">
        <v>0</v>
      </c>
      <c r="F49" s="46">
        <v>1</v>
      </c>
      <c r="G49" s="46">
        <v>0</v>
      </c>
      <c r="H49" s="47"/>
      <c r="I49" s="3"/>
      <c r="J49" s="3"/>
      <c r="K49" s="3"/>
      <c r="L49" s="3"/>
      <c r="M49" s="3"/>
      <c r="N49" s="3"/>
      <c r="O49" s="3"/>
      <c r="P49" s="3"/>
    </row>
    <row r="50" spans="1:16" s="11" customFormat="1" ht="78" customHeight="1" x14ac:dyDescent="0.3">
      <c r="A50" s="83" t="s">
        <v>49</v>
      </c>
      <c r="B50" s="84"/>
      <c r="C50" s="56">
        <f>SUM(C51:C52)</f>
        <v>17</v>
      </c>
      <c r="D50" s="50">
        <f>SUM(D51:D52)</f>
        <v>471600</v>
      </c>
      <c r="E50" s="8">
        <v>0</v>
      </c>
      <c r="F50" s="8">
        <f>SUM(F51:F52)</f>
        <v>16</v>
      </c>
      <c r="G50" s="8">
        <v>0</v>
      </c>
      <c r="H50" s="34" t="s">
        <v>38</v>
      </c>
      <c r="I50" s="8" t="s">
        <v>34</v>
      </c>
    </row>
    <row r="51" spans="1:16" s="11" customFormat="1" ht="98.25" customHeight="1" x14ac:dyDescent="0.3">
      <c r="A51" s="45" t="s">
        <v>21</v>
      </c>
      <c r="B51" s="31" t="s">
        <v>88</v>
      </c>
      <c r="C51" s="57">
        <v>9</v>
      </c>
      <c r="D51" s="52">
        <v>171000</v>
      </c>
      <c r="E51" s="9">
        <v>0</v>
      </c>
      <c r="F51" s="9">
        <v>9</v>
      </c>
      <c r="G51" s="9">
        <v>0</v>
      </c>
      <c r="H51" s="31"/>
      <c r="I51" s="9" t="s">
        <v>34</v>
      </c>
    </row>
    <row r="52" spans="1:16" s="11" customFormat="1" ht="48" customHeight="1" x14ac:dyDescent="0.3">
      <c r="A52" s="45" t="s">
        <v>41</v>
      </c>
      <c r="B52" s="23" t="s">
        <v>31</v>
      </c>
      <c r="C52" s="57">
        <v>8</v>
      </c>
      <c r="D52" s="52">
        <v>300600</v>
      </c>
      <c r="E52" s="9">
        <v>0</v>
      </c>
      <c r="F52" s="9">
        <v>7</v>
      </c>
      <c r="G52" s="9">
        <v>0</v>
      </c>
      <c r="H52" s="31" t="s">
        <v>38</v>
      </c>
      <c r="I52" s="49"/>
    </row>
    <row r="53" spans="1:16" s="11" customFormat="1" ht="98.25" customHeight="1" x14ac:dyDescent="0.3">
      <c r="A53" s="83" t="s">
        <v>48</v>
      </c>
      <c r="B53" s="84"/>
      <c r="C53" s="56">
        <f>SUM(C54:C58)</f>
        <v>113</v>
      </c>
      <c r="D53" s="50">
        <f>SUM(D54:D58)</f>
        <v>751902.12</v>
      </c>
      <c r="E53" s="8">
        <f>SUM(E54:E56)</f>
        <v>13</v>
      </c>
      <c r="F53" s="8">
        <f>SUM(F54:F58)</f>
        <v>105</v>
      </c>
      <c r="G53" s="8">
        <v>0</v>
      </c>
      <c r="H53" s="10" t="s">
        <v>73</v>
      </c>
      <c r="I53" s="49"/>
    </row>
    <row r="54" spans="1:16" ht="82.5" customHeight="1" x14ac:dyDescent="0.25">
      <c r="A54" s="45" t="s">
        <v>9</v>
      </c>
      <c r="B54" s="31" t="s">
        <v>50</v>
      </c>
      <c r="C54" s="57">
        <v>3</v>
      </c>
      <c r="D54" s="52">
        <v>238000</v>
      </c>
      <c r="E54" s="9">
        <v>0</v>
      </c>
      <c r="F54" s="9">
        <v>3</v>
      </c>
      <c r="G54" s="9">
        <v>0</v>
      </c>
      <c r="H54" s="31"/>
    </row>
    <row r="55" spans="1:16" s="12" customFormat="1" ht="37.5" x14ac:dyDescent="0.3">
      <c r="A55" s="18" t="s">
        <v>7</v>
      </c>
      <c r="B55" s="18" t="s">
        <v>12</v>
      </c>
      <c r="C55" s="29">
        <v>5</v>
      </c>
      <c r="D55" s="51">
        <v>182397.6</v>
      </c>
      <c r="E55" s="29">
        <v>0</v>
      </c>
      <c r="F55" s="29">
        <v>5</v>
      </c>
      <c r="G55" s="29">
        <v>0</v>
      </c>
      <c r="H55" s="23"/>
    </row>
    <row r="56" spans="1:16" s="12" customFormat="1" ht="81.75" customHeight="1" x14ac:dyDescent="0.3">
      <c r="A56" s="28" t="s">
        <v>6</v>
      </c>
      <c r="B56" s="28" t="s">
        <v>11</v>
      </c>
      <c r="C56" s="29">
        <v>99</v>
      </c>
      <c r="D56" s="51">
        <v>290518</v>
      </c>
      <c r="E56" s="29">
        <v>13</v>
      </c>
      <c r="F56" s="29">
        <v>92</v>
      </c>
      <c r="G56" s="29">
        <v>0</v>
      </c>
      <c r="H56" s="24" t="s">
        <v>72</v>
      </c>
    </row>
    <row r="57" spans="1:16" s="67" customFormat="1" ht="82.5" customHeight="1" x14ac:dyDescent="0.3">
      <c r="A57" s="9" t="s">
        <v>29</v>
      </c>
      <c r="B57" s="30" t="s">
        <v>30</v>
      </c>
      <c r="C57" s="64">
        <v>2</v>
      </c>
      <c r="D57" s="65">
        <v>20826.52</v>
      </c>
      <c r="E57" s="64">
        <v>0</v>
      </c>
      <c r="F57" s="64">
        <v>1</v>
      </c>
      <c r="G57" s="64">
        <v>0</v>
      </c>
      <c r="H57" s="66" t="s">
        <v>38</v>
      </c>
    </row>
    <row r="58" spans="1:16" s="67" customFormat="1" ht="82.5" customHeight="1" x14ac:dyDescent="0.3">
      <c r="A58" s="9" t="s">
        <v>41</v>
      </c>
      <c r="B58" s="23" t="s">
        <v>31</v>
      </c>
      <c r="C58" s="64">
        <v>4</v>
      </c>
      <c r="D58" s="65">
        <v>20160</v>
      </c>
      <c r="E58" s="64">
        <v>0</v>
      </c>
      <c r="F58" s="64">
        <v>4</v>
      </c>
      <c r="G58" s="64">
        <v>0</v>
      </c>
      <c r="H58" s="66"/>
    </row>
    <row r="59" spans="1:16" ht="65.25" customHeight="1" x14ac:dyDescent="0.25">
      <c r="A59" s="83" t="s">
        <v>51</v>
      </c>
      <c r="B59" s="84"/>
      <c r="C59" s="56">
        <f>SUM(C60)</f>
        <v>42</v>
      </c>
      <c r="D59" s="50">
        <f>SUM(D60)</f>
        <v>877877.8</v>
      </c>
      <c r="E59" s="8">
        <f>SUM(E60)</f>
        <v>2</v>
      </c>
      <c r="F59" s="8">
        <f>SUM(F60)</f>
        <v>21</v>
      </c>
      <c r="G59" s="8">
        <v>0</v>
      </c>
      <c r="H59" s="34"/>
    </row>
    <row r="60" spans="1:16" ht="38.25" customHeight="1" x14ac:dyDescent="0.25">
      <c r="A60" s="18" t="s">
        <v>6</v>
      </c>
      <c r="B60" s="28" t="s">
        <v>11</v>
      </c>
      <c r="C60" s="57">
        <v>42</v>
      </c>
      <c r="D60" s="52">
        <v>877877.8</v>
      </c>
      <c r="E60" s="23">
        <v>2</v>
      </c>
      <c r="F60" s="23">
        <v>21</v>
      </c>
      <c r="G60" s="23">
        <v>0</v>
      </c>
      <c r="H60" s="24"/>
    </row>
    <row r="61" spans="1:16" s="11" customFormat="1" ht="98.25" customHeight="1" x14ac:dyDescent="0.3">
      <c r="A61" s="83" t="s">
        <v>56</v>
      </c>
      <c r="B61" s="84"/>
      <c r="C61" s="56">
        <f>SUM(C62:C66)</f>
        <v>39</v>
      </c>
      <c r="D61" s="50">
        <f>SUM(D62:D66)</f>
        <v>668810.77</v>
      </c>
      <c r="E61" s="8">
        <f>SUM(E62:E66)</f>
        <v>9</v>
      </c>
      <c r="F61" s="8">
        <f>SUM(F62:F66)</f>
        <v>39</v>
      </c>
      <c r="G61" s="8">
        <f>SUM(G62:G66)</f>
        <v>0</v>
      </c>
      <c r="H61" s="10"/>
      <c r="I61" s="49"/>
    </row>
    <row r="62" spans="1:16" ht="82.5" customHeight="1" x14ac:dyDescent="0.25">
      <c r="A62" s="45" t="s">
        <v>9</v>
      </c>
      <c r="B62" s="31" t="s">
        <v>50</v>
      </c>
      <c r="C62" s="57">
        <v>1</v>
      </c>
      <c r="D62" s="52">
        <v>49866.76</v>
      </c>
      <c r="E62" s="9">
        <v>0</v>
      </c>
      <c r="F62" s="9">
        <v>1</v>
      </c>
      <c r="G62" s="9">
        <v>0</v>
      </c>
      <c r="H62" s="31"/>
    </row>
    <row r="63" spans="1:16" s="12" customFormat="1" ht="37.5" x14ac:dyDescent="0.3">
      <c r="A63" s="18" t="s">
        <v>7</v>
      </c>
      <c r="B63" s="18" t="s">
        <v>12</v>
      </c>
      <c r="C63" s="29">
        <v>5</v>
      </c>
      <c r="D63" s="51">
        <v>187467.4</v>
      </c>
      <c r="E63" s="29">
        <v>0</v>
      </c>
      <c r="F63" s="29">
        <v>5</v>
      </c>
      <c r="G63" s="29">
        <v>0</v>
      </c>
      <c r="H63" s="23"/>
    </row>
    <row r="64" spans="1:16" ht="39" customHeight="1" x14ac:dyDescent="0.25">
      <c r="A64" s="28" t="s">
        <v>6</v>
      </c>
      <c r="B64" s="28" t="s">
        <v>11</v>
      </c>
      <c r="C64" s="9">
        <v>26</v>
      </c>
      <c r="D64" s="68">
        <v>385630</v>
      </c>
      <c r="E64" s="9">
        <v>9</v>
      </c>
      <c r="F64" s="9">
        <v>26</v>
      </c>
      <c r="G64" s="9">
        <v>0</v>
      </c>
      <c r="H64" s="9"/>
    </row>
    <row r="65" spans="1:9" ht="39" customHeight="1" x14ac:dyDescent="0.25">
      <c r="A65" s="28" t="s">
        <v>29</v>
      </c>
      <c r="B65" s="24" t="s">
        <v>30</v>
      </c>
      <c r="C65" s="69">
        <v>1</v>
      </c>
      <c r="D65" s="68">
        <v>8046.61</v>
      </c>
      <c r="E65" s="9">
        <v>0</v>
      </c>
      <c r="F65" s="9">
        <v>1</v>
      </c>
      <c r="G65" s="9">
        <v>0</v>
      </c>
      <c r="H65" s="9"/>
    </row>
    <row r="66" spans="1:9" ht="39" customHeight="1" x14ac:dyDescent="0.25">
      <c r="A66" s="28" t="s">
        <v>41</v>
      </c>
      <c r="B66" s="23" t="s">
        <v>31</v>
      </c>
      <c r="C66" s="69">
        <v>6</v>
      </c>
      <c r="D66" s="68">
        <v>37800</v>
      </c>
      <c r="E66" s="9">
        <v>0</v>
      </c>
      <c r="F66" s="9">
        <v>6</v>
      </c>
      <c r="G66" s="9">
        <v>0</v>
      </c>
      <c r="H66" s="9"/>
    </row>
    <row r="67" spans="1:9" s="11" customFormat="1" ht="98.25" customHeight="1" x14ac:dyDescent="0.3">
      <c r="A67" s="83" t="s">
        <v>61</v>
      </c>
      <c r="B67" s="84"/>
      <c r="C67" s="56">
        <f>SUM(C68:C71)</f>
        <v>67</v>
      </c>
      <c r="D67" s="50">
        <f>SUM(D68:D71)</f>
        <v>1153340.4100000001</v>
      </c>
      <c r="E67" s="8">
        <f>SUM(E68:E71)</f>
        <v>31</v>
      </c>
      <c r="F67" s="8">
        <f>SUM(F68:F71)</f>
        <v>60</v>
      </c>
      <c r="G67" s="8">
        <f>SUM(G68:G70)</f>
        <v>0</v>
      </c>
      <c r="H67" s="34" t="s">
        <v>67</v>
      </c>
      <c r="I67" s="49"/>
    </row>
    <row r="68" spans="1:9" ht="82.5" customHeight="1" x14ac:dyDescent="0.25">
      <c r="A68" s="45" t="s">
        <v>9</v>
      </c>
      <c r="B68" s="31" t="s">
        <v>50</v>
      </c>
      <c r="C68" s="57">
        <v>1</v>
      </c>
      <c r="D68" s="68">
        <v>42491</v>
      </c>
      <c r="E68" s="9">
        <v>0</v>
      </c>
      <c r="F68" s="9">
        <v>1</v>
      </c>
      <c r="G68" s="9">
        <v>0</v>
      </c>
      <c r="H68" s="31"/>
    </row>
    <row r="69" spans="1:9" s="12" customFormat="1" ht="37.5" x14ac:dyDescent="0.3">
      <c r="A69" s="18" t="s">
        <v>7</v>
      </c>
      <c r="B69" s="18" t="s">
        <v>12</v>
      </c>
      <c r="C69" s="29">
        <v>9</v>
      </c>
      <c r="D69" s="51">
        <v>274720</v>
      </c>
      <c r="E69" s="29">
        <v>0</v>
      </c>
      <c r="F69" s="29">
        <v>9</v>
      </c>
      <c r="G69" s="29">
        <v>0</v>
      </c>
      <c r="H69" s="23"/>
    </row>
    <row r="70" spans="1:9" ht="39" customHeight="1" x14ac:dyDescent="0.25">
      <c r="A70" s="28" t="s">
        <v>6</v>
      </c>
      <c r="B70" s="28" t="s">
        <v>11</v>
      </c>
      <c r="C70" s="9">
        <v>54</v>
      </c>
      <c r="D70" s="68">
        <v>809149.6</v>
      </c>
      <c r="E70" s="9">
        <v>31</v>
      </c>
      <c r="F70" s="9">
        <v>47</v>
      </c>
      <c r="G70" s="9">
        <v>0</v>
      </c>
      <c r="H70" s="31" t="s">
        <v>67</v>
      </c>
    </row>
    <row r="71" spans="1:9" ht="39" customHeight="1" x14ac:dyDescent="0.25">
      <c r="A71" s="28" t="s">
        <v>29</v>
      </c>
      <c r="B71" s="24" t="s">
        <v>30</v>
      </c>
      <c r="C71" s="69">
        <v>3</v>
      </c>
      <c r="D71" s="68">
        <v>26979.81</v>
      </c>
      <c r="E71" s="9">
        <v>0</v>
      </c>
      <c r="F71" s="9">
        <v>3</v>
      </c>
      <c r="G71" s="9">
        <v>0</v>
      </c>
      <c r="H71" s="9"/>
    </row>
    <row r="72" spans="1:9" ht="39" customHeight="1" x14ac:dyDescent="0.25">
      <c r="A72" s="83" t="s">
        <v>70</v>
      </c>
      <c r="B72" s="84"/>
      <c r="C72" s="70">
        <f>SUM(C73)</f>
        <v>11</v>
      </c>
      <c r="D72" s="71">
        <f>SUM(D73)</f>
        <v>63996</v>
      </c>
      <c r="E72" s="8">
        <v>0</v>
      </c>
      <c r="F72" s="8">
        <f>SUM(F73)</f>
        <v>11</v>
      </c>
      <c r="G72" s="8">
        <v>0</v>
      </c>
      <c r="H72" s="34"/>
    </row>
    <row r="73" spans="1:9" ht="39" customHeight="1" x14ac:dyDescent="0.25">
      <c r="A73" s="45" t="s">
        <v>6</v>
      </c>
      <c r="B73" s="46" t="s">
        <v>11</v>
      </c>
      <c r="C73" s="9">
        <v>11</v>
      </c>
      <c r="D73" s="72">
        <v>63996</v>
      </c>
      <c r="E73" s="9">
        <v>0</v>
      </c>
      <c r="F73" s="9">
        <v>11</v>
      </c>
      <c r="G73" s="9">
        <v>0</v>
      </c>
      <c r="H73" s="31"/>
    </row>
    <row r="74" spans="1:9" s="11" customFormat="1" ht="88.5" customHeight="1" x14ac:dyDescent="0.3">
      <c r="A74" s="85" t="s">
        <v>79</v>
      </c>
      <c r="B74" s="86"/>
      <c r="C74" s="56">
        <f>SUM(C75:C78)</f>
        <v>40</v>
      </c>
      <c r="D74" s="50">
        <f>SUM(D75:D78)</f>
        <v>660781.48</v>
      </c>
      <c r="E74" s="82">
        <f t="shared" ref="E74:F74" si="1">SUM(E75:E78)</f>
        <v>5</v>
      </c>
      <c r="F74" s="82">
        <f t="shared" si="1"/>
        <v>40</v>
      </c>
      <c r="G74" s="64">
        <v>0</v>
      </c>
      <c r="H74" s="74"/>
      <c r="I74" s="8" t="s">
        <v>34</v>
      </c>
    </row>
    <row r="75" spans="1:9" s="11" customFormat="1" ht="61.5" customHeight="1" x14ac:dyDescent="0.3">
      <c r="A75" s="45" t="s">
        <v>18</v>
      </c>
      <c r="B75" s="75" t="s">
        <v>80</v>
      </c>
      <c r="C75" s="57">
        <v>1</v>
      </c>
      <c r="D75" s="68">
        <v>36000</v>
      </c>
      <c r="E75" s="64">
        <v>0</v>
      </c>
      <c r="F75" s="64">
        <v>1</v>
      </c>
      <c r="G75" s="64">
        <v>0</v>
      </c>
      <c r="H75" s="74"/>
      <c r="I75" s="8"/>
    </row>
    <row r="76" spans="1:9" s="11" customFormat="1" ht="61.5" customHeight="1" x14ac:dyDescent="0.3">
      <c r="A76" s="45" t="s">
        <v>7</v>
      </c>
      <c r="B76" s="45" t="s">
        <v>12</v>
      </c>
      <c r="C76" s="29">
        <v>4</v>
      </c>
      <c r="D76" s="51">
        <v>122400.72</v>
      </c>
      <c r="E76" s="64">
        <v>0</v>
      </c>
      <c r="F76" s="64">
        <v>4</v>
      </c>
      <c r="G76" s="64">
        <v>0</v>
      </c>
      <c r="H76" s="74"/>
      <c r="I76" s="8"/>
    </row>
    <row r="77" spans="1:9" s="11" customFormat="1" ht="61.5" customHeight="1" x14ac:dyDescent="0.3">
      <c r="A77" s="75" t="s">
        <v>6</v>
      </c>
      <c r="B77" s="75" t="s">
        <v>11</v>
      </c>
      <c r="C77" s="9">
        <v>29</v>
      </c>
      <c r="D77" s="68">
        <v>468301</v>
      </c>
      <c r="E77" s="64">
        <v>5</v>
      </c>
      <c r="F77" s="64">
        <v>29</v>
      </c>
      <c r="G77" s="64">
        <v>0</v>
      </c>
      <c r="H77" s="74"/>
      <c r="I77" s="8"/>
    </row>
    <row r="78" spans="1:9" s="11" customFormat="1" ht="71.25" customHeight="1" x14ac:dyDescent="0.3">
      <c r="A78" s="45" t="s">
        <v>29</v>
      </c>
      <c r="B78" s="31" t="s">
        <v>47</v>
      </c>
      <c r="C78" s="9">
        <v>6</v>
      </c>
      <c r="D78" s="68">
        <v>34079.760000000002</v>
      </c>
      <c r="E78" s="64">
        <v>0</v>
      </c>
      <c r="F78" s="64">
        <v>6</v>
      </c>
      <c r="G78" s="64">
        <v>0</v>
      </c>
      <c r="H78" s="74"/>
      <c r="I78" s="9" t="s">
        <v>34</v>
      </c>
    </row>
    <row r="79" spans="1:9" ht="38.25" customHeight="1" x14ac:dyDescent="0.25">
      <c r="B79" s="76"/>
      <c r="C79" s="77"/>
      <c r="D79" s="78"/>
      <c r="E79" s="79"/>
      <c r="F79" s="79"/>
    </row>
    <row r="80" spans="1:9" ht="60.75" customHeight="1" x14ac:dyDescent="0.25">
      <c r="B80" s="76"/>
      <c r="C80" s="49"/>
      <c r="D80" s="80"/>
      <c r="E80" s="79"/>
      <c r="F80" s="79"/>
    </row>
    <row r="81" spans="1:16" ht="39" customHeight="1" x14ac:dyDescent="0.25">
      <c r="B81" s="76"/>
      <c r="C81" s="79"/>
      <c r="D81" s="79"/>
      <c r="E81" s="79"/>
      <c r="F81" s="79"/>
    </row>
    <row r="84" spans="1:16" s="12" customFormat="1" ht="66.75" customHeight="1" x14ac:dyDescent="0.3">
      <c r="A84" s="1"/>
      <c r="B84" s="1"/>
      <c r="C84" s="4"/>
      <c r="D84" s="4"/>
      <c r="E84" s="4"/>
      <c r="F84" s="4"/>
      <c r="G84" s="4"/>
      <c r="H84" s="25"/>
    </row>
    <row r="85" spans="1:16" s="12" customFormat="1" ht="37.5" customHeight="1" x14ac:dyDescent="0.3">
      <c r="A85" s="1"/>
      <c r="B85" s="1"/>
      <c r="C85" s="4"/>
      <c r="D85" s="4"/>
      <c r="E85" s="4"/>
      <c r="F85" s="4"/>
      <c r="G85" s="4"/>
      <c r="H85" s="25"/>
    </row>
    <row r="86" spans="1:16" s="11" customFormat="1" ht="61.5" customHeight="1" x14ac:dyDescent="0.3">
      <c r="A86" s="1"/>
      <c r="B86" s="1"/>
      <c r="C86" s="4"/>
      <c r="D86" s="4"/>
      <c r="E86" s="4"/>
      <c r="F86" s="4"/>
      <c r="G86" s="4"/>
      <c r="H86" s="25"/>
    </row>
    <row r="87" spans="1:16" s="11" customFormat="1" ht="40.5" customHeight="1" x14ac:dyDescent="0.3">
      <c r="A87" s="1"/>
      <c r="B87" s="1"/>
      <c r="C87" s="4"/>
      <c r="D87" s="4"/>
      <c r="E87" s="4"/>
      <c r="F87" s="4"/>
      <c r="G87" s="4"/>
      <c r="H87" s="25"/>
    </row>
    <row r="88" spans="1:16" s="11" customFormat="1" ht="78" customHeight="1" x14ac:dyDescent="0.3">
      <c r="A88" s="1"/>
      <c r="B88" s="1"/>
      <c r="C88" s="4"/>
      <c r="D88" s="4"/>
      <c r="E88" s="4"/>
      <c r="F88" s="4"/>
      <c r="G88" s="4"/>
      <c r="H88" s="25"/>
    </row>
    <row r="89" spans="1:16" s="11" customFormat="1" ht="98.25" customHeight="1" x14ac:dyDescent="0.3">
      <c r="A89" s="1"/>
      <c r="B89" s="1"/>
      <c r="C89" s="4"/>
      <c r="D89" s="4"/>
      <c r="E89" s="4"/>
      <c r="F89" s="4"/>
      <c r="G89" s="4"/>
      <c r="H89" s="25"/>
    </row>
    <row r="93" spans="1:16" x14ac:dyDescent="0.25">
      <c r="I93" s="38"/>
      <c r="J93" s="38"/>
      <c r="K93" s="38"/>
      <c r="L93" s="38"/>
      <c r="M93" s="38"/>
      <c r="N93" s="38"/>
      <c r="O93" s="38"/>
    </row>
    <row r="94" spans="1:16" x14ac:dyDescent="0.25">
      <c r="I94" s="7"/>
      <c r="J94" s="7"/>
      <c r="K94" s="7"/>
      <c r="L94" s="7"/>
      <c r="M94" s="7"/>
      <c r="N94" s="7"/>
      <c r="O94" s="7"/>
    </row>
    <row r="95" spans="1:16" x14ac:dyDescent="0.25">
      <c r="I95" s="39"/>
      <c r="J95" s="39"/>
      <c r="K95" s="39"/>
      <c r="L95" s="39"/>
      <c r="M95" s="39"/>
      <c r="N95" s="39"/>
      <c r="O95" s="39"/>
    </row>
    <row r="96" spans="1:16" x14ac:dyDescent="0.25">
      <c r="I96" s="5"/>
      <c r="J96" s="5"/>
      <c r="K96" s="5"/>
      <c r="L96" s="5"/>
      <c r="M96" s="5"/>
      <c r="N96" s="5"/>
      <c r="O96" s="5"/>
      <c r="P96" s="5"/>
    </row>
    <row r="97" spans="9:16" x14ac:dyDescent="0.25">
      <c r="I97" s="41"/>
      <c r="J97" s="41"/>
      <c r="K97" s="41"/>
      <c r="L97" s="41"/>
      <c r="M97" s="41"/>
      <c r="N97" s="41"/>
      <c r="O97" s="41"/>
      <c r="P97" s="41"/>
    </row>
    <row r="98" spans="9:16" x14ac:dyDescent="0.25">
      <c r="I98" s="41"/>
      <c r="J98" s="41"/>
      <c r="K98" s="41"/>
      <c r="L98" s="41"/>
      <c r="M98" s="41"/>
      <c r="N98" s="41"/>
      <c r="O98" s="41"/>
      <c r="P98" s="41"/>
    </row>
    <row r="99" spans="9:16" x14ac:dyDescent="0.25">
      <c r="I99" s="41"/>
      <c r="J99" s="41"/>
      <c r="K99" s="41"/>
      <c r="L99" s="41"/>
      <c r="M99" s="41"/>
      <c r="N99" s="41"/>
      <c r="O99" s="41"/>
      <c r="P99" s="41"/>
    </row>
    <row r="100" spans="9:16" x14ac:dyDescent="0.25">
      <c r="I100" s="41"/>
      <c r="J100" s="41"/>
      <c r="K100" s="41"/>
      <c r="L100" s="41"/>
      <c r="M100" s="41"/>
      <c r="N100" s="41"/>
      <c r="O100" s="41"/>
      <c r="P100" s="41"/>
    </row>
    <row r="101" spans="9:16" x14ac:dyDescent="0.25">
      <c r="I101" s="41"/>
      <c r="J101" s="41"/>
      <c r="K101" s="41"/>
      <c r="L101" s="41"/>
      <c r="M101" s="41"/>
      <c r="N101" s="41"/>
      <c r="O101" s="41"/>
      <c r="P101" s="41"/>
    </row>
    <row r="102" spans="9:16" x14ac:dyDescent="0.25">
      <c r="I102" s="41"/>
      <c r="J102" s="41"/>
      <c r="K102" s="41"/>
      <c r="L102" s="41"/>
      <c r="M102" s="41"/>
      <c r="N102" s="41"/>
      <c r="O102" s="41"/>
      <c r="P102" s="41"/>
    </row>
    <row r="103" spans="9:16" x14ac:dyDescent="0.25">
      <c r="I103" s="41"/>
      <c r="J103" s="41"/>
      <c r="K103" s="41"/>
      <c r="L103" s="41"/>
      <c r="M103" s="41"/>
      <c r="N103" s="41"/>
      <c r="O103" s="41"/>
      <c r="P103" s="41"/>
    </row>
    <row r="104" spans="9:16" x14ac:dyDescent="0.25">
      <c r="I104" s="41"/>
      <c r="J104" s="41"/>
      <c r="K104" s="41"/>
      <c r="L104" s="41"/>
      <c r="M104" s="41"/>
      <c r="N104" s="41"/>
      <c r="O104" s="41"/>
      <c r="P104" s="41"/>
    </row>
    <row r="105" spans="9:16" x14ac:dyDescent="0.25">
      <c r="I105" s="41"/>
      <c r="J105" s="41"/>
      <c r="K105" s="41"/>
      <c r="L105" s="41"/>
      <c r="M105" s="41"/>
      <c r="N105" s="41"/>
      <c r="O105" s="41"/>
      <c r="P105" s="41"/>
    </row>
    <row r="106" spans="9:16" x14ac:dyDescent="0.25">
      <c r="I106" s="41"/>
      <c r="J106" s="41"/>
      <c r="K106" s="41"/>
      <c r="L106" s="41"/>
      <c r="M106" s="41"/>
      <c r="N106" s="41"/>
      <c r="O106" s="41"/>
      <c r="P106" s="41"/>
    </row>
    <row r="107" spans="9:16" x14ac:dyDescent="0.25">
      <c r="I107" s="41"/>
      <c r="J107" s="41"/>
      <c r="K107" s="41"/>
      <c r="L107" s="41"/>
      <c r="M107" s="41"/>
      <c r="N107" s="41"/>
      <c r="O107" s="41"/>
      <c r="P107" s="41"/>
    </row>
    <row r="108" spans="9:16" x14ac:dyDescent="0.25">
      <c r="I108" s="41"/>
      <c r="J108" s="41"/>
      <c r="K108" s="41"/>
      <c r="L108" s="41"/>
      <c r="M108" s="41"/>
      <c r="N108" s="41"/>
      <c r="O108" s="41"/>
      <c r="P108" s="41"/>
    </row>
    <row r="109" spans="9:16" x14ac:dyDescent="0.25">
      <c r="I109" s="41"/>
      <c r="J109" s="41"/>
      <c r="K109" s="41"/>
      <c r="L109" s="41"/>
      <c r="M109" s="41"/>
      <c r="N109" s="41"/>
      <c r="O109" s="41"/>
      <c r="P109" s="41"/>
    </row>
    <row r="110" spans="9:16" x14ac:dyDescent="0.25">
      <c r="I110" s="41"/>
      <c r="J110" s="41"/>
      <c r="K110" s="41"/>
      <c r="L110" s="41"/>
      <c r="M110" s="41"/>
      <c r="N110" s="41"/>
      <c r="O110" s="41"/>
      <c r="P110" s="41"/>
    </row>
    <row r="111" spans="9:16" x14ac:dyDescent="0.25">
      <c r="I111" s="41"/>
      <c r="J111" s="41"/>
      <c r="K111" s="41"/>
      <c r="L111" s="41"/>
      <c r="M111" s="41"/>
      <c r="N111" s="41"/>
      <c r="O111" s="41"/>
      <c r="P111" s="41"/>
    </row>
    <row r="112" spans="9:16" x14ac:dyDescent="0.25">
      <c r="I112" s="41"/>
      <c r="J112" s="41"/>
      <c r="K112" s="41"/>
      <c r="L112" s="41"/>
      <c r="M112" s="41"/>
      <c r="N112" s="41"/>
      <c r="O112" s="41"/>
      <c r="P112" s="41"/>
    </row>
    <row r="113" spans="9:16" ht="18.75" x14ac:dyDescent="0.3">
      <c r="I113" s="12"/>
      <c r="J113" s="12"/>
      <c r="K113" s="12"/>
      <c r="L113" s="12"/>
      <c r="M113" s="12"/>
      <c r="N113" s="12"/>
      <c r="O113" s="12"/>
      <c r="P113" s="12"/>
    </row>
    <row r="114" spans="9:16" x14ac:dyDescent="0.25">
      <c r="I114" s="3"/>
      <c r="J114" s="3"/>
      <c r="K114" s="3"/>
      <c r="L114" s="3"/>
      <c r="M114" s="3"/>
      <c r="N114" s="3"/>
      <c r="O114" s="3"/>
      <c r="P114" s="3"/>
    </row>
    <row r="115" spans="9:16" x14ac:dyDescent="0.25">
      <c r="I115" s="3"/>
      <c r="J115" s="3"/>
      <c r="K115" s="3"/>
      <c r="L115" s="3"/>
      <c r="M115" s="3"/>
      <c r="N115" s="3"/>
      <c r="O115" s="3"/>
      <c r="P115" s="3"/>
    </row>
    <row r="116" spans="9:16" x14ac:dyDescent="0.25">
      <c r="I116" s="3"/>
      <c r="J116" s="3"/>
      <c r="K116" s="3"/>
      <c r="L116" s="3"/>
      <c r="M116" s="3"/>
      <c r="N116" s="3"/>
      <c r="O116" s="3"/>
      <c r="P116" s="3"/>
    </row>
    <row r="117" spans="9:16" ht="18.75" x14ac:dyDescent="0.3">
      <c r="I117" s="12"/>
      <c r="J117" s="12"/>
      <c r="K117" s="12"/>
      <c r="L117" s="12"/>
      <c r="M117" s="12"/>
      <c r="N117" s="12"/>
      <c r="O117" s="12"/>
      <c r="P117" s="12"/>
    </row>
    <row r="118" spans="9:16" ht="18.75" x14ac:dyDescent="0.3">
      <c r="I118" s="12"/>
      <c r="J118" s="12"/>
      <c r="K118" s="12"/>
      <c r="L118" s="12"/>
      <c r="M118" s="12"/>
      <c r="N118" s="12"/>
      <c r="O118" s="12"/>
      <c r="P118" s="12"/>
    </row>
    <row r="119" spans="9:16" x14ac:dyDescent="0.25">
      <c r="I119" s="16"/>
      <c r="J119" s="16"/>
      <c r="K119" s="16"/>
      <c r="L119" s="16"/>
      <c r="M119" s="16"/>
      <c r="N119" s="16"/>
      <c r="O119" s="16"/>
      <c r="P119" s="16"/>
    </row>
    <row r="120" spans="9:16" x14ac:dyDescent="0.25">
      <c r="I120" s="16"/>
      <c r="J120" s="16"/>
      <c r="K120" s="16"/>
      <c r="L120" s="16"/>
      <c r="M120" s="16"/>
      <c r="N120" s="16"/>
      <c r="O120" s="16"/>
      <c r="P120" s="16"/>
    </row>
    <row r="121" spans="9:16" ht="18.75" x14ac:dyDescent="0.3">
      <c r="I121" s="11"/>
      <c r="J121" s="11"/>
      <c r="K121" s="11"/>
      <c r="L121" s="11"/>
      <c r="M121" s="11"/>
      <c r="N121" s="11"/>
      <c r="O121" s="11"/>
      <c r="P121" s="11"/>
    </row>
    <row r="122" spans="9:16" ht="18.75" x14ac:dyDescent="0.3">
      <c r="I122" s="11"/>
      <c r="J122" s="11"/>
      <c r="K122" s="11"/>
      <c r="L122" s="11"/>
      <c r="M122" s="11"/>
      <c r="N122" s="11"/>
      <c r="O122" s="11"/>
      <c r="P122" s="11"/>
    </row>
    <row r="123" spans="9:16" ht="18.75" x14ac:dyDescent="0.3">
      <c r="I123" s="8" t="s">
        <v>34</v>
      </c>
      <c r="J123" s="11"/>
      <c r="K123" s="11"/>
      <c r="L123" s="11"/>
      <c r="M123" s="11"/>
      <c r="N123" s="11"/>
      <c r="O123" s="11"/>
      <c r="P123" s="11"/>
    </row>
    <row r="124" spans="9:16" ht="18.75" x14ac:dyDescent="0.3">
      <c r="I124" s="9" t="s">
        <v>34</v>
      </c>
      <c r="J124" s="11"/>
      <c r="K124" s="11"/>
      <c r="L124" s="11"/>
      <c r="M124" s="11"/>
      <c r="N124" s="11"/>
      <c r="O124" s="11"/>
      <c r="P124" s="11"/>
    </row>
  </sheetData>
  <mergeCells count="19">
    <mergeCell ref="A61:B61"/>
    <mergeCell ref="A53:B53"/>
    <mergeCell ref="A72:B72"/>
    <mergeCell ref="A59:B59"/>
    <mergeCell ref="A48:B48"/>
    <mergeCell ref="A50:B50"/>
    <mergeCell ref="A74:B74"/>
    <mergeCell ref="A2:G2"/>
    <mergeCell ref="A3:B3"/>
    <mergeCell ref="A4:B4"/>
    <mergeCell ref="A5:B5"/>
    <mergeCell ref="A44:B44"/>
    <mergeCell ref="A11:B11"/>
    <mergeCell ref="A15:B15"/>
    <mergeCell ref="A29:B29"/>
    <mergeCell ref="A40:B40"/>
    <mergeCell ref="A42:B42"/>
    <mergeCell ref="A67:B67"/>
    <mergeCell ref="A46:B46"/>
  </mergeCells>
  <printOptions gridLines="1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2021-12-14T04:42:13Z</dcterms:modified>
</cp:coreProperties>
</file>